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'Sheet1'!$A$1:$S$29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<sst xmlns="http://schemas.openxmlformats.org/spreadsheetml/2006/main" count="39" uniqueCount="39">
  <si>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</si>
  <si>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</si>
  <si>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</si>
  <si>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</si>
  <si>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</si>
  <si>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</si>
  <si>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</si>
  <si>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</si>
  <si>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</si>
  <si>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</si>
  <si>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</si>
  <si>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</si>
  <si>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</si>
  <si>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</si>
  <si>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</si>
  <si>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</si>
  <si>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</si>
  <si>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</si>
  <si>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TRIM II 2023</t>
  </si>
  <si>
    <t>TOTAL VAL CONTR IAN-DEC 2023</t>
  </si>
  <si>
    <t>SPITALUL DR KARL DIEL</t>
  </si>
  <si>
    <t>SPITALUL MUNICIPAL DR THEODOR ANDREI LUGOJ</t>
  </si>
  <si>
    <t>TOTAL VAL CONTR TRIM III 2023</t>
  </si>
  <si>
    <t>TOTAL VAL CONTR TRIM IV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</si>
  <si>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</si>
  <si>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</si>
  <si>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</si>
  <si>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</si>
  <si>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</si>
  <si>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</si>
  <si>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</si>
  <si>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 xml:space="preserve">PENTRU FURNIZORII DIN AMB. DE SPECIALITATE CLINIC- ECHOGRAFII </t>
  </si>
  <si>
    <t>SITUATIA VALORILOR DE CONTRACT ACTUALIZATA LA DATA DE 01.07.2023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</si>
  <si>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</si>
  <si>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</si>
  <si>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</si>
  <si>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NOIEMBRIE 2023</t>
  </si>
  <si>
    <t xml:space="preserve"> VALOARE CONTRACT OCTOMBRIE 2023</t>
  </si>
  <si>
    <t xml:space="preserve"> VALOARE CONTRACT DECEMBRIE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</si>
</sst>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4"/>
  <sheetViews>
    <sheetView tabSelected="1" workbookViewId="0" topLeftCell="B1">
      <selection activeCell="M7" sqref="M7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2.28125" style="2" customWidth="1"/>
    <col min="4" max="4" width="12.00390625" style="2" customWidth="1"/>
    <col min="5" max="5" width="11.28125" style="2" customWidth="1"/>
    <col min="6" max="6" width="11.7109375" style="2" customWidth="1"/>
    <col min="7" max="7" width="11.57421875" style="2" customWidth="1"/>
    <col min="8" max="8" width="11.28125" style="2" customWidth="1"/>
    <col min="9" max="9" width="12.140625" style="2" customWidth="1"/>
    <col min="10" max="10" width="12.421875" style="2" customWidth="1"/>
    <col min="11" max="11" width="11.140625" style="2" customWidth="1"/>
    <col min="12" max="12" width="11.00390625" style="2" customWidth="1"/>
    <col min="13" max="13" width="13.00390625" style="2" customWidth="1"/>
    <col min="14" max="14" width="11.140625" style="2" customWidth="1"/>
    <col min="15" max="15" width="12.421875" style="2" customWidth="1"/>
    <col min="16" max="16" width="11.421875" style="2" customWidth="1"/>
    <col min="17" max="17" width="12.28125" style="2" customWidth="1"/>
    <col min="18" max="18" width="12.00390625" style="2" customWidth="1"/>
    <col min="19" max="19" width="11.7109375" style="2" customWidth="1"/>
    <col min="20" max="20" width="14.57421875" style="40" customWidth="1"/>
    <col min="21" max="16384" width="11.421875" style="2" customWidth="1"/>
  </cols>
  <sheetData>
    <row r="2" ht="15.75">
      <c r="G2" s="44" t="s">
        <v>32</v>
      </c>
    </row>
    <row r="3" ht="15.75">
      <c r="G3" s="44" t="s">
        <v>31</v>
      </c>
    </row>
    <row r="4" ht="18.75" customHeight="1"/>
    <row r="5" spans="1:20" s="3" customFormat="1" ht="96.75" customHeight="1">
      <c r="A5" s="30" t="s">
        <v>1</v>
      </c>
      <c r="B5" s="31" t="s">
        <v>3</v>
      </c>
      <c r="C5" s="42" t="s">
        <v>24</v>
      </c>
      <c r="D5" s="42" t="s">
        <v>25</v>
      </c>
      <c r="E5" s="42" t="s">
        <v>26</v>
      </c>
      <c r="F5" s="43" t="s">
        <v>27</v>
      </c>
      <c r="G5" s="29" t="s">
        <v>28</v>
      </c>
      <c r="H5" s="29" t="s">
        <v>29</v>
      </c>
      <c r="I5" s="29" t="s">
        <v>30</v>
      </c>
      <c r="J5" s="29" t="s">
        <v>18</v>
      </c>
      <c r="K5" s="29" t="s">
        <v>33</v>
      </c>
      <c r="L5" s="29" t="s">
        <v>34</v>
      </c>
      <c r="M5" s="29" t="s">
        <v>35</v>
      </c>
      <c r="N5" s="29" t="s">
        <v>22</v>
      </c>
      <c r="O5" s="29" t="s">
        <v>37</v>
      </c>
      <c r="P5" s="29" t="s">
        <v>36</v>
      </c>
      <c r="Q5" s="29" t="s">
        <v>38</v>
      </c>
      <c r="R5" s="29" t="s">
        <v>23</v>
      </c>
      <c r="S5" s="29" t="s">
        <v>19</v>
      </c>
      <c r="T5" s="22"/>
    </row>
    <row r="6" spans="1:20" ht="45.75" customHeight="1">
      <c r="A6" s="6">
        <v>1</v>
      </c>
      <c r="B6" s="32" t="s">
        <v>0</v>
      </c>
      <c r="C6" s="13">
        <v>1950</v>
      </c>
      <c r="D6" s="13">
        <v>2460</v>
      </c>
      <c r="E6" s="13">
        <v>2570</v>
      </c>
      <c r="F6" s="13">
        <v>6980</v>
      </c>
      <c r="G6" s="13">
        <v>2120</v>
      </c>
      <c r="H6" s="13">
        <v>2208.74</v>
      </c>
      <c r="I6" s="13">
        <v>2192.52</v>
      </c>
      <c r="J6" s="13">
        <v>6521.26</v>
      </c>
      <c r="K6" s="13">
        <v>2410.55</v>
      </c>
      <c r="L6" s="13">
        <v>2410.55</v>
      </c>
      <c r="M6" s="13">
        <v>2410.55</v>
      </c>
      <c r="N6" s="13">
        <v>7231.65</v>
      </c>
      <c r="O6" s="13">
        <v>2182.78</v>
      </c>
      <c r="P6" s="13">
        <v>2182.78</v>
      </c>
      <c r="Q6" s="13">
        <v>1079.69</v>
      </c>
      <c r="R6" s="13">
        <v>5445.25</v>
      </c>
      <c r="S6" s="13">
        <f aca="true" t="shared" si="0" ref="S6:S22">F6+J6+N6+R6</f>
        <v>26178.16</v>
      </c>
      <c r="T6" s="41"/>
    </row>
    <row r="7" spans="1:20" s="4" customFormat="1" ht="36" customHeight="1">
      <c r="A7" s="6">
        <v>2</v>
      </c>
      <c r="B7" s="32" t="s">
        <v>9</v>
      </c>
      <c r="C7" s="13">
        <v>12250</v>
      </c>
      <c r="D7" s="13">
        <v>11200</v>
      </c>
      <c r="E7" s="13">
        <v>12250</v>
      </c>
      <c r="F7" s="13">
        <v>35700</v>
      </c>
      <c r="G7" s="13">
        <v>11550</v>
      </c>
      <c r="H7" s="13">
        <v>13899.33</v>
      </c>
      <c r="I7" s="13">
        <v>13785.56</v>
      </c>
      <c r="J7" s="13">
        <v>39234.89</v>
      </c>
      <c r="K7" s="13">
        <v>9349.4</v>
      </c>
      <c r="L7" s="13">
        <v>9349.4</v>
      </c>
      <c r="M7" s="13">
        <v>9349.4</v>
      </c>
      <c r="N7" s="13">
        <v>28048.2</v>
      </c>
      <c r="O7" s="13">
        <v>8465.99</v>
      </c>
      <c r="P7" s="13">
        <v>8465.99</v>
      </c>
      <c r="Q7" s="13">
        <v>4232.05</v>
      </c>
      <c r="R7" s="13">
        <v>21164.03</v>
      </c>
      <c r="S7" s="13">
        <f t="shared" si="0"/>
        <v>124147.12</v>
      </c>
      <c r="T7" s="41"/>
    </row>
    <row r="8" spans="1:20" s="4" customFormat="1" ht="36" customHeight="1">
      <c r="A8" s="6">
        <v>3</v>
      </c>
      <c r="B8" s="32" t="s">
        <v>7</v>
      </c>
      <c r="C8" s="13">
        <v>1440</v>
      </c>
      <c r="D8" s="13">
        <v>1740</v>
      </c>
      <c r="E8" s="13">
        <v>1740</v>
      </c>
      <c r="F8" s="13">
        <v>4920</v>
      </c>
      <c r="G8" s="13">
        <v>1980</v>
      </c>
      <c r="H8" s="13">
        <v>3349.86</v>
      </c>
      <c r="I8" s="13">
        <v>1990.14</v>
      </c>
      <c r="J8" s="13">
        <v>7320</v>
      </c>
      <c r="K8" s="13">
        <v>2168.44</v>
      </c>
      <c r="L8" s="13">
        <v>2168.44</v>
      </c>
      <c r="M8" s="13">
        <v>2168.43</v>
      </c>
      <c r="N8" s="13">
        <v>6505.31</v>
      </c>
      <c r="O8" s="13">
        <v>1963.54</v>
      </c>
      <c r="P8" s="13">
        <v>1963.54</v>
      </c>
      <c r="Q8" s="13">
        <v>980.33</v>
      </c>
      <c r="R8" s="13">
        <v>4907.41</v>
      </c>
      <c r="S8" s="13">
        <f t="shared" si="0"/>
        <v>23652.72</v>
      </c>
      <c r="T8" s="41"/>
    </row>
    <row r="9" spans="1:20" ht="36" customHeight="1">
      <c r="A9" s="6">
        <v>4</v>
      </c>
      <c r="B9" s="32" t="s">
        <v>4</v>
      </c>
      <c r="C9" s="13">
        <v>1280</v>
      </c>
      <c r="D9" s="13">
        <v>1600</v>
      </c>
      <c r="E9" s="13">
        <v>1720</v>
      </c>
      <c r="F9" s="13">
        <v>4600</v>
      </c>
      <c r="G9" s="13">
        <v>1620</v>
      </c>
      <c r="H9" s="13">
        <v>2665.22</v>
      </c>
      <c r="I9" s="13">
        <v>1414.78</v>
      </c>
      <c r="J9" s="13">
        <v>5700</v>
      </c>
      <c r="K9" s="13">
        <v>1557.1</v>
      </c>
      <c r="L9" s="13">
        <v>1557.1</v>
      </c>
      <c r="M9" s="13">
        <v>1557.1</v>
      </c>
      <c r="N9" s="13">
        <v>4671.3</v>
      </c>
      <c r="O9" s="13">
        <v>1409.97</v>
      </c>
      <c r="P9" s="13">
        <v>1409.97</v>
      </c>
      <c r="Q9" s="13">
        <v>688.84</v>
      </c>
      <c r="R9" s="13">
        <v>3508.78</v>
      </c>
      <c r="S9" s="13">
        <f t="shared" si="0"/>
        <v>18480.079999999998</v>
      </c>
      <c r="T9" s="41"/>
    </row>
    <row r="10" spans="1:20" s="4" customFormat="1" ht="36" customHeight="1">
      <c r="A10" s="6">
        <v>5</v>
      </c>
      <c r="B10" s="34" t="s">
        <v>6</v>
      </c>
      <c r="C10" s="13">
        <v>2640</v>
      </c>
      <c r="D10" s="13">
        <v>3320</v>
      </c>
      <c r="E10" s="13">
        <v>3560</v>
      </c>
      <c r="F10" s="13">
        <v>9520</v>
      </c>
      <c r="G10" s="13">
        <v>3400</v>
      </c>
      <c r="H10" s="13">
        <v>5543.64</v>
      </c>
      <c r="I10" s="13">
        <v>2956.36</v>
      </c>
      <c r="J10" s="13">
        <v>11900</v>
      </c>
      <c r="K10" s="13">
        <v>3442.57</v>
      </c>
      <c r="L10" s="13">
        <v>3442.57</v>
      </c>
      <c r="M10" s="13">
        <v>3442.56</v>
      </c>
      <c r="N10" s="13">
        <v>10327.7</v>
      </c>
      <c r="O10" s="13">
        <v>3117.28</v>
      </c>
      <c r="P10" s="13">
        <v>3117.28</v>
      </c>
      <c r="Q10" s="13">
        <v>1543.34</v>
      </c>
      <c r="R10" s="13">
        <v>7777.9</v>
      </c>
      <c r="S10" s="13">
        <f t="shared" si="0"/>
        <v>39525.6</v>
      </c>
      <c r="T10" s="41"/>
    </row>
    <row r="11" spans="1:20" s="4" customFormat="1" ht="42.75" customHeight="1">
      <c r="A11" s="6">
        <v>6</v>
      </c>
      <c r="B11" s="34" t="s">
        <v>17</v>
      </c>
      <c r="C11" s="13">
        <v>1260</v>
      </c>
      <c r="D11" s="13">
        <v>1560</v>
      </c>
      <c r="E11" s="13">
        <v>1530</v>
      </c>
      <c r="F11" s="13">
        <v>4350</v>
      </c>
      <c r="G11" s="13">
        <v>960</v>
      </c>
      <c r="H11" s="13">
        <v>1415.6</v>
      </c>
      <c r="I11" s="13">
        <v>1398.8</v>
      </c>
      <c r="J11" s="13">
        <v>3774.4</v>
      </c>
      <c r="K11" s="13">
        <v>3385.82</v>
      </c>
      <c r="L11" s="13">
        <v>3385.82</v>
      </c>
      <c r="M11" s="13">
        <v>3385.82</v>
      </c>
      <c r="N11" s="13">
        <v>10157.46</v>
      </c>
      <c r="O11" s="13">
        <v>3065.9</v>
      </c>
      <c r="P11" s="13">
        <v>3065.9</v>
      </c>
      <c r="Q11" s="13">
        <v>1529.58</v>
      </c>
      <c r="R11" s="13">
        <v>7661.38</v>
      </c>
      <c r="S11" s="13">
        <f t="shared" si="0"/>
        <v>25943.24</v>
      </c>
      <c r="T11" s="41"/>
    </row>
    <row r="12" spans="1:20" s="4" customFormat="1" ht="36" customHeight="1">
      <c r="A12" s="6">
        <v>7</v>
      </c>
      <c r="B12" s="34" t="s">
        <v>12</v>
      </c>
      <c r="C12" s="13">
        <v>1265</v>
      </c>
      <c r="D12" s="13">
        <v>1485</v>
      </c>
      <c r="E12" s="13">
        <v>1265</v>
      </c>
      <c r="F12" s="13">
        <v>4015</v>
      </c>
      <c r="G12" s="13">
        <v>1485</v>
      </c>
      <c r="H12" s="13">
        <v>1427.75</v>
      </c>
      <c r="I12" s="13">
        <v>1379.5</v>
      </c>
      <c r="J12" s="13">
        <v>4292.25</v>
      </c>
      <c r="K12" s="13">
        <v>1571.47</v>
      </c>
      <c r="L12" s="13">
        <v>1571.47</v>
      </c>
      <c r="M12" s="13">
        <v>1571.48</v>
      </c>
      <c r="N12" s="13">
        <v>4714.42</v>
      </c>
      <c r="O12" s="13">
        <v>1422.99</v>
      </c>
      <c r="P12" s="13">
        <v>1422.99</v>
      </c>
      <c r="Q12" s="13">
        <v>665.57</v>
      </c>
      <c r="R12" s="13">
        <v>3511.55</v>
      </c>
      <c r="S12" s="13">
        <f t="shared" si="0"/>
        <v>16533.22</v>
      </c>
      <c r="T12" s="41"/>
    </row>
    <row r="13" spans="1:20" s="4" customFormat="1" ht="36" customHeight="1">
      <c r="A13" s="6">
        <v>8</v>
      </c>
      <c r="B13" s="32" t="s">
        <v>15</v>
      </c>
      <c r="C13" s="13">
        <v>2380</v>
      </c>
      <c r="D13" s="13">
        <v>2820</v>
      </c>
      <c r="E13" s="13">
        <v>4065</v>
      </c>
      <c r="F13" s="13">
        <v>9265</v>
      </c>
      <c r="G13" s="13">
        <v>1840</v>
      </c>
      <c r="H13" s="13">
        <v>5298.46</v>
      </c>
      <c r="I13" s="13">
        <v>5254.38</v>
      </c>
      <c r="J13" s="13">
        <v>12392.84</v>
      </c>
      <c r="K13" s="13">
        <v>5253.88</v>
      </c>
      <c r="L13" s="13">
        <v>5253.88</v>
      </c>
      <c r="M13" s="13">
        <v>5253.89</v>
      </c>
      <c r="N13" s="13">
        <v>15761.65</v>
      </c>
      <c r="O13" s="13">
        <v>4757.45</v>
      </c>
      <c r="P13" s="13">
        <v>4757.45</v>
      </c>
      <c r="Q13" s="13">
        <v>2376.89</v>
      </c>
      <c r="R13" s="13">
        <v>11891.79</v>
      </c>
      <c r="S13" s="13">
        <f t="shared" si="0"/>
        <v>49311.28</v>
      </c>
      <c r="T13" s="41"/>
    </row>
    <row r="14" spans="1:20" s="4" customFormat="1" ht="48" customHeight="1">
      <c r="A14" s="6">
        <v>9</v>
      </c>
      <c r="B14" s="32" t="s">
        <v>10</v>
      </c>
      <c r="C14" s="13">
        <v>8835</v>
      </c>
      <c r="D14" s="13">
        <v>11150</v>
      </c>
      <c r="E14" s="13">
        <v>11900</v>
      </c>
      <c r="F14" s="13">
        <v>31885</v>
      </c>
      <c r="G14" s="13">
        <v>11500</v>
      </c>
      <c r="H14" s="13">
        <v>18675.28</v>
      </c>
      <c r="I14" s="13">
        <v>9984.72</v>
      </c>
      <c r="J14" s="13">
        <v>40160</v>
      </c>
      <c r="K14" s="13">
        <v>10278.52</v>
      </c>
      <c r="L14" s="13">
        <v>10278.52</v>
      </c>
      <c r="M14" s="13">
        <v>10278.51</v>
      </c>
      <c r="N14" s="13">
        <v>30835.55</v>
      </c>
      <c r="O14" s="13">
        <v>9307.31</v>
      </c>
      <c r="P14" s="13">
        <v>9307.31</v>
      </c>
      <c r="Q14" s="13">
        <v>4653.47</v>
      </c>
      <c r="R14" s="13">
        <v>23268.09</v>
      </c>
      <c r="S14" s="13">
        <f t="shared" si="0"/>
        <v>126148.64</v>
      </c>
      <c r="T14" s="41"/>
    </row>
    <row r="15" spans="1:20" s="4" customFormat="1" ht="51" customHeight="1">
      <c r="A15" s="6">
        <v>10</v>
      </c>
      <c r="B15" s="32" t="s">
        <v>14</v>
      </c>
      <c r="C15" s="13">
        <v>7755</v>
      </c>
      <c r="D15" s="13">
        <v>7940</v>
      </c>
      <c r="E15" s="13">
        <v>8555</v>
      </c>
      <c r="F15" s="13">
        <v>24250</v>
      </c>
      <c r="G15" s="13">
        <v>6490</v>
      </c>
      <c r="H15" s="13">
        <v>9864.27</v>
      </c>
      <c r="I15" s="13">
        <v>9786.22</v>
      </c>
      <c r="J15" s="13">
        <v>26140.49</v>
      </c>
      <c r="K15" s="13">
        <v>10618.23</v>
      </c>
      <c r="L15" s="13">
        <v>10618.23</v>
      </c>
      <c r="M15" s="13">
        <v>10618.24</v>
      </c>
      <c r="N15" s="13">
        <v>31854.7</v>
      </c>
      <c r="O15" s="13">
        <v>9614.93</v>
      </c>
      <c r="P15" s="13">
        <v>9614.93</v>
      </c>
      <c r="Q15" s="13">
        <v>4802.99</v>
      </c>
      <c r="R15" s="13">
        <v>24032.85</v>
      </c>
      <c r="S15" s="13">
        <f t="shared" si="0"/>
        <v>106278.04000000001</v>
      </c>
      <c r="T15" s="41"/>
    </row>
    <row r="16" spans="1:20" s="4" customFormat="1" ht="50.25" customHeight="1">
      <c r="A16" s="6">
        <v>11</v>
      </c>
      <c r="B16" s="32" t="s">
        <v>8</v>
      </c>
      <c r="C16" s="13">
        <v>990</v>
      </c>
      <c r="D16" s="13">
        <v>1155</v>
      </c>
      <c r="E16" s="13">
        <v>1155</v>
      </c>
      <c r="F16" s="13">
        <v>3300</v>
      </c>
      <c r="G16" s="13">
        <v>605</v>
      </c>
      <c r="H16" s="13">
        <v>1643.43</v>
      </c>
      <c r="I16" s="13">
        <v>1628.98</v>
      </c>
      <c r="J16" s="13">
        <v>3877.41</v>
      </c>
      <c r="K16" s="13">
        <v>1647.89</v>
      </c>
      <c r="L16" s="13">
        <v>1647.89</v>
      </c>
      <c r="M16" s="13">
        <v>1647.9</v>
      </c>
      <c r="N16" s="13">
        <v>4943.68</v>
      </c>
      <c r="O16" s="13">
        <v>1492.18</v>
      </c>
      <c r="P16" s="13">
        <v>1492.18</v>
      </c>
      <c r="Q16" s="13">
        <v>738.55</v>
      </c>
      <c r="R16" s="13">
        <v>3722.91</v>
      </c>
      <c r="S16" s="13">
        <f t="shared" si="0"/>
        <v>15844</v>
      </c>
      <c r="T16" s="41"/>
    </row>
    <row r="17" spans="1:20" s="4" customFormat="1" ht="36" customHeight="1">
      <c r="A17" s="6">
        <v>12</v>
      </c>
      <c r="B17" s="34" t="s">
        <v>11</v>
      </c>
      <c r="C17" s="13">
        <v>5860</v>
      </c>
      <c r="D17" s="13">
        <v>7190</v>
      </c>
      <c r="E17" s="13">
        <v>5950</v>
      </c>
      <c r="F17" s="13">
        <v>19000</v>
      </c>
      <c r="G17" s="13">
        <v>5750</v>
      </c>
      <c r="H17" s="13">
        <v>6606.72</v>
      </c>
      <c r="I17" s="13">
        <v>6556.56</v>
      </c>
      <c r="J17" s="13">
        <v>18913.28</v>
      </c>
      <c r="K17" s="13">
        <v>7404.16</v>
      </c>
      <c r="L17" s="13">
        <v>7404.16</v>
      </c>
      <c r="M17" s="13">
        <v>7404.17</v>
      </c>
      <c r="N17" s="13">
        <v>22212.49</v>
      </c>
      <c r="O17" s="13">
        <v>6704.55</v>
      </c>
      <c r="P17" s="13">
        <v>6704.55</v>
      </c>
      <c r="Q17" s="13">
        <v>3346.01</v>
      </c>
      <c r="R17" s="13">
        <v>16755.11</v>
      </c>
      <c r="S17" s="13">
        <f t="shared" si="0"/>
        <v>76880.88</v>
      </c>
      <c r="T17" s="41"/>
    </row>
    <row r="18" spans="1:20" s="4" customFormat="1" ht="43.5" customHeight="1">
      <c r="A18" s="6">
        <v>13</v>
      </c>
      <c r="B18" s="33" t="s">
        <v>13</v>
      </c>
      <c r="C18" s="13">
        <v>1020</v>
      </c>
      <c r="D18" s="13">
        <v>1260</v>
      </c>
      <c r="E18" s="13">
        <v>1320</v>
      </c>
      <c r="F18" s="13">
        <v>3600</v>
      </c>
      <c r="G18" s="13">
        <v>540</v>
      </c>
      <c r="H18" s="13">
        <v>1478.18</v>
      </c>
      <c r="I18" s="13">
        <v>1477.71</v>
      </c>
      <c r="J18" s="13">
        <v>3495.89</v>
      </c>
      <c r="K18" s="13">
        <v>1598.71</v>
      </c>
      <c r="L18" s="13">
        <v>1598.71</v>
      </c>
      <c r="M18" s="13">
        <v>1598.72</v>
      </c>
      <c r="N18" s="13">
        <v>4796.14</v>
      </c>
      <c r="O18" s="13">
        <v>1447.65</v>
      </c>
      <c r="P18" s="13">
        <v>1447.65</v>
      </c>
      <c r="Q18" s="13">
        <v>709.47</v>
      </c>
      <c r="R18" s="13">
        <v>3604.77</v>
      </c>
      <c r="S18" s="13">
        <f t="shared" si="0"/>
        <v>15496.8</v>
      </c>
      <c r="T18" s="41"/>
    </row>
    <row r="19" spans="1:20" s="4" customFormat="1" ht="44.25" customHeight="1">
      <c r="A19" s="6">
        <v>14</v>
      </c>
      <c r="B19" s="37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2261.5</v>
      </c>
      <c r="L19" s="13">
        <v>2261.5</v>
      </c>
      <c r="M19" s="13">
        <v>2261.5</v>
      </c>
      <c r="N19" s="13">
        <v>6784.5</v>
      </c>
      <c r="O19" s="13">
        <v>2047.82</v>
      </c>
      <c r="P19" s="13">
        <v>2047.82</v>
      </c>
      <c r="Q19" s="13">
        <v>1012.94</v>
      </c>
      <c r="R19" s="13">
        <v>5108.58</v>
      </c>
      <c r="S19" s="13">
        <f t="shared" si="0"/>
        <v>11893.08</v>
      </c>
      <c r="T19" s="41"/>
    </row>
    <row r="20" spans="1:20" s="4" customFormat="1" ht="52.5" customHeight="1">
      <c r="A20" s="6">
        <v>15</v>
      </c>
      <c r="B20" s="38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4551.76</v>
      </c>
      <c r="L20" s="13">
        <v>4551.76</v>
      </c>
      <c r="M20" s="13">
        <v>4551.73</v>
      </c>
      <c r="N20" s="13">
        <v>13655.25</v>
      </c>
      <c r="O20" s="13">
        <v>4121.66</v>
      </c>
      <c r="P20" s="13">
        <v>4121.66</v>
      </c>
      <c r="Q20" s="13">
        <v>2059.25</v>
      </c>
      <c r="R20" s="13">
        <v>10302.57</v>
      </c>
      <c r="S20" s="13">
        <f t="shared" si="0"/>
        <v>23957.82</v>
      </c>
      <c r="T20" s="41"/>
    </row>
    <row r="21" spans="1:20" s="4" customFormat="1" ht="45" customHeight="1">
      <c r="A21" s="6"/>
      <c r="B21" s="33" t="s">
        <v>5</v>
      </c>
      <c r="C21" s="13">
        <v>1140</v>
      </c>
      <c r="D21" s="13">
        <v>1080</v>
      </c>
      <c r="E21" s="13">
        <v>1200</v>
      </c>
      <c r="F21" s="13">
        <v>3420</v>
      </c>
      <c r="G21" s="13">
        <v>1260</v>
      </c>
      <c r="H21" s="13">
        <v>1367</v>
      </c>
      <c r="I21" s="13">
        <v>1319.8</v>
      </c>
      <c r="J21" s="13">
        <v>3946.8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 t="shared" si="0"/>
        <v>7366.8</v>
      </c>
      <c r="T21" s="41"/>
    </row>
    <row r="22" spans="1:20" ht="36" customHeight="1">
      <c r="A22" s="6"/>
      <c r="B22" s="32" t="s">
        <v>16</v>
      </c>
      <c r="C22" s="13">
        <v>5240</v>
      </c>
      <c r="D22" s="13">
        <v>5230</v>
      </c>
      <c r="E22" s="13">
        <v>4780</v>
      </c>
      <c r="F22" s="13">
        <v>15250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15250</v>
      </c>
      <c r="T22" s="41"/>
    </row>
    <row r="23" spans="1:20" s="4" customFormat="1" ht="22.5" customHeight="1">
      <c r="A23" s="45" t="s">
        <v>2</v>
      </c>
      <c r="B23" s="45"/>
      <c r="C23" s="13">
        <f aca="true" t="shared" si="1" ref="C23:L23">SUM(C6:C22)</f>
        <v>55305</v>
      </c>
      <c r="D23" s="13">
        <f t="shared" si="1"/>
        <v>61190</v>
      </c>
      <c r="E23" s="13">
        <f t="shared" si="1"/>
        <v>63560</v>
      </c>
      <c r="F23" s="13">
        <f t="shared" si="1"/>
        <v>180055</v>
      </c>
      <c r="G23" s="13">
        <f t="shared" si="1"/>
        <v>51100</v>
      </c>
      <c r="H23" s="13">
        <f t="shared" si="1"/>
        <v>75443.47999999998</v>
      </c>
      <c r="I23" s="13">
        <f t="shared" si="1"/>
        <v>61126.030000000006</v>
      </c>
      <c r="J23" s="13">
        <f t="shared" si="1"/>
        <v>187669.50999999998</v>
      </c>
      <c r="K23" s="13">
        <f t="shared" si="1"/>
        <v>67500</v>
      </c>
      <c r="L23" s="13">
        <f t="shared" si="1"/>
        <v>67500</v>
      </c>
      <c r="M23" s="13">
        <f aca="true" t="shared" si="2" ref="M23:R23">SUM(M6:M22)</f>
        <v>67500</v>
      </c>
      <c r="N23" s="13">
        <f t="shared" si="2"/>
        <v>202500</v>
      </c>
      <c r="O23" s="13">
        <f>SUM(O6:O22)</f>
        <v>61122.000000000015</v>
      </c>
      <c r="P23" s="13">
        <f>SUM(P6:P22)</f>
        <v>61122.000000000015</v>
      </c>
      <c r="Q23" s="13">
        <f>SUM(Q6:Q22)</f>
        <v>30418.969999999998</v>
      </c>
      <c r="R23" s="13">
        <f t="shared" si="2"/>
        <v>152662.96999999997</v>
      </c>
      <c r="S23" s="13">
        <f>SUM(S6:S22)</f>
        <v>722887.4800000001</v>
      </c>
      <c r="T23" s="41"/>
    </row>
    <row r="24" spans="10:20" s="4" customFormat="1" ht="18.75" customHeight="1">
      <c r="J24" s="35"/>
      <c r="K24" s="35"/>
      <c r="L24" s="35"/>
      <c r="M24" s="35"/>
      <c r="N24" s="35"/>
      <c r="O24" s="35"/>
      <c r="P24" s="39"/>
      <c r="Q24" s="35"/>
      <c r="R24" s="35"/>
      <c r="S24" s="39"/>
      <c r="T24" s="40"/>
    </row>
    <row r="25" spans="1:20" s="4" customFormat="1" ht="18.75" customHeight="1">
      <c r="A25" s="36"/>
      <c r="B25" s="1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9"/>
      <c r="T25" s="40"/>
    </row>
    <row r="26" spans="1:20" s="4" customFormat="1" ht="18.75" customHeight="1">
      <c r="A26" s="36"/>
      <c r="B26" s="1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40"/>
    </row>
    <row r="27" spans="1:20" s="4" customFormat="1" ht="18.75" customHeight="1">
      <c r="A27" s="36"/>
      <c r="B27" s="14"/>
      <c r="D27" s="21"/>
      <c r="E27" s="21"/>
      <c r="F27" s="16"/>
      <c r="G27" s="21"/>
      <c r="H27" s="21"/>
      <c r="I27" s="2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0"/>
    </row>
    <row r="28" spans="1:20" s="4" customFormat="1" ht="18.75" customHeight="1">
      <c r="A28" s="36"/>
      <c r="F28" s="16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0"/>
    </row>
    <row r="29" spans="1:20" s="4" customFormat="1" ht="18.75" customHeight="1">
      <c r="A29" s="36"/>
      <c r="F29" s="26"/>
      <c r="J29" s="35"/>
      <c r="K29" s="35"/>
      <c r="L29" s="35"/>
      <c r="M29" s="35"/>
      <c r="N29" s="35"/>
      <c r="O29" s="35"/>
      <c r="P29" s="35"/>
      <c r="Q29" s="35"/>
      <c r="R29" s="35"/>
      <c r="T29" s="40"/>
    </row>
    <row r="30" spans="1:20" s="4" customFormat="1" ht="18.75" customHeight="1">
      <c r="A30" s="36"/>
      <c r="B30" s="21"/>
      <c r="F30" s="26"/>
      <c r="J30" s="35"/>
      <c r="K30" s="35"/>
      <c r="L30" s="35"/>
      <c r="M30" s="35"/>
      <c r="N30" s="35"/>
      <c r="O30" s="35"/>
      <c r="P30" s="35"/>
      <c r="Q30" s="35"/>
      <c r="R30" s="35"/>
      <c r="T30" s="40"/>
    </row>
    <row r="31" spans="1:20" s="4" customFormat="1" ht="18.75" customHeight="1">
      <c r="A31" s="36"/>
      <c r="J31" s="35"/>
      <c r="K31" s="35"/>
      <c r="L31" s="35"/>
      <c r="M31" s="35"/>
      <c r="N31" s="35"/>
      <c r="O31" s="35"/>
      <c r="P31" s="35"/>
      <c r="Q31" s="35"/>
      <c r="R31" s="35"/>
      <c r="T31" s="40"/>
    </row>
    <row r="32" spans="1:20" s="21" customFormat="1" ht="15.75" customHeight="1">
      <c r="A32" s="36"/>
      <c r="T32" s="36"/>
    </row>
    <row r="33" s="4" customFormat="1" ht="15.75" customHeight="1">
      <c r="T33" s="40"/>
    </row>
    <row r="34" s="4" customFormat="1" ht="15.75" customHeight="1">
      <c r="T34" s="40"/>
    </row>
    <row r="35" spans="1:20" s="4" customFormat="1" ht="16.5" customHeight="1">
      <c r="A35" s="10"/>
      <c r="T35" s="40"/>
    </row>
    <row r="36" spans="1:20" s="4" customFormat="1" ht="16.5" customHeight="1">
      <c r="A36" s="10"/>
      <c r="B36" s="21"/>
      <c r="T36" s="40"/>
    </row>
    <row r="37" spans="1:20" s="4" customFormat="1" ht="16.5" customHeight="1">
      <c r="A37" s="10"/>
      <c r="T37" s="40"/>
    </row>
    <row r="38" spans="1:20" s="4" customFormat="1" ht="16.5" customHeight="1">
      <c r="A38" s="10"/>
      <c r="T38" s="40"/>
    </row>
    <row r="39" spans="1:20" s="4" customFormat="1" ht="16.5" customHeight="1">
      <c r="A39" s="10"/>
      <c r="T39" s="40"/>
    </row>
    <row r="40" spans="1:20" s="4" customFormat="1" ht="16.5" customHeight="1">
      <c r="A40" s="10"/>
      <c r="T40" s="40"/>
    </row>
    <row r="41" spans="1:20" s="4" customFormat="1" ht="22.5" customHeight="1">
      <c r="A41" s="21"/>
      <c r="T41" s="40"/>
    </row>
    <row r="42" spans="1:20" s="4" customFormat="1" ht="22.5" customHeight="1">
      <c r="A42" s="21"/>
      <c r="T42" s="40"/>
    </row>
    <row r="43" s="21" customFormat="1" ht="19.5" customHeight="1">
      <c r="T43" s="36"/>
    </row>
    <row r="44" spans="1:20" s="21" customFormat="1" ht="15.75">
      <c r="A44" s="27"/>
      <c r="T44" s="36"/>
    </row>
    <row r="45" spans="1:20" s="21" customFormat="1" ht="15.75">
      <c r="A45" s="27"/>
      <c r="T45" s="36"/>
    </row>
    <row r="46" spans="1:20" s="21" customFormat="1" ht="15.75">
      <c r="A46" s="28"/>
      <c r="T46" s="36"/>
    </row>
    <row r="47" spans="1:20" s="21" customFormat="1" ht="15.75">
      <c r="A47" s="27"/>
      <c r="T47" s="36"/>
    </row>
    <row r="48" spans="1:20" s="4" customFormat="1" ht="17.25" customHeight="1">
      <c r="A48" s="15"/>
      <c r="B48" s="16"/>
      <c r="T48" s="40"/>
    </row>
    <row r="49" spans="1:20" s="4" customFormat="1" ht="17.25" customHeight="1">
      <c r="A49" s="15"/>
      <c r="T49" s="40"/>
    </row>
    <row r="50" spans="1:20" s="4" customFormat="1" ht="17.25" customHeight="1">
      <c r="A50" s="12"/>
      <c r="T50" s="40"/>
    </row>
    <row r="51" spans="1:20" s="4" customFormat="1" ht="16.5" customHeight="1">
      <c r="A51" s="12"/>
      <c r="T51" s="40"/>
    </row>
    <row r="52" spans="1:20" s="4" customFormat="1" ht="18" customHeight="1">
      <c r="A52" s="12"/>
      <c r="T52" s="40"/>
    </row>
    <row r="53" spans="1:20" s="4" customFormat="1" ht="18" customHeight="1">
      <c r="A53" s="12"/>
      <c r="T53" s="40"/>
    </row>
    <row r="54" spans="1:20" s="4" customFormat="1" ht="18" customHeight="1">
      <c r="A54" s="12"/>
      <c r="T54" s="40"/>
    </row>
    <row r="55" s="4" customFormat="1" ht="18" customHeight="1">
      <c r="T55" s="40"/>
    </row>
    <row r="56" spans="1:20" s="4" customFormat="1" ht="18" customHeight="1">
      <c r="A56" s="12"/>
      <c r="T56" s="40"/>
    </row>
    <row r="57" spans="1:20" s="4" customFormat="1" ht="18" customHeight="1">
      <c r="A57" s="12"/>
      <c r="T57" s="40"/>
    </row>
    <row r="58" spans="1:20" s="4" customFormat="1" ht="18" customHeight="1">
      <c r="A58" s="11"/>
      <c r="T58" s="40"/>
    </row>
    <row r="59" spans="1:20" s="4" customFormat="1" ht="18" customHeight="1">
      <c r="A59" s="11"/>
      <c r="T59" s="40"/>
    </row>
    <row r="60" spans="1:20" s="4" customFormat="1" ht="18" customHeight="1">
      <c r="A60" s="11"/>
      <c r="T60" s="40"/>
    </row>
    <row r="61" spans="1:20" s="4" customFormat="1" ht="18" customHeight="1">
      <c r="A61" s="11"/>
      <c r="T61" s="40"/>
    </row>
    <row r="62" s="4" customFormat="1" ht="18" customHeight="1">
      <c r="T62" s="40"/>
    </row>
    <row r="63" spans="1:20" s="4" customFormat="1" ht="18" customHeight="1">
      <c r="A63" s="20"/>
      <c r="T63" s="40"/>
    </row>
    <row r="64" spans="1:20" s="4" customFormat="1" ht="18.75" customHeight="1">
      <c r="A64" s="20"/>
      <c r="T64" s="40"/>
    </row>
    <row r="65" s="4" customFormat="1" ht="19.5" customHeight="1">
      <c r="T65" s="40"/>
    </row>
    <row r="66" s="4" customFormat="1" ht="20.25" customHeight="1">
      <c r="T66" s="40"/>
    </row>
    <row r="67" spans="1:20" s="4" customFormat="1" ht="29.25" customHeight="1">
      <c r="A67" s="20"/>
      <c r="T67" s="40"/>
    </row>
    <row r="68" spans="1:20" s="4" customFormat="1" ht="29.25" customHeight="1">
      <c r="A68" s="9"/>
      <c r="B68" s="8"/>
      <c r="T68" s="40"/>
    </row>
    <row r="69" spans="1:20" s="4" customFormat="1" ht="29.25" customHeight="1">
      <c r="A69" s="7"/>
      <c r="T69" s="40"/>
    </row>
    <row r="70" s="4" customFormat="1" ht="22.5" customHeight="1">
      <c r="T70" s="40"/>
    </row>
    <row r="71" spans="1:20" s="4" customFormat="1" ht="17.25" customHeight="1">
      <c r="A71" s="1"/>
      <c r="B71" s="2"/>
      <c r="T71" s="40"/>
    </row>
    <row r="72" ht="15.75">
      <c r="A72" s="23"/>
    </row>
    <row r="73" ht="16.5" customHeight="1">
      <c r="A73" s="24"/>
    </row>
    <row r="74" spans="1:2" ht="15.75">
      <c r="A74" s="25"/>
      <c r="B74" s="17"/>
    </row>
    <row r="75" spans="1:2" ht="15.75">
      <c r="A75" s="24"/>
      <c r="B75" s="17"/>
    </row>
    <row r="76" spans="1:2" ht="15.75">
      <c r="A76" s="24"/>
      <c r="B76" s="18"/>
    </row>
    <row r="77" ht="15.75">
      <c r="A77" s="24"/>
    </row>
    <row r="78" ht="15.75">
      <c r="B78" s="19"/>
    </row>
    <row r="84" ht="15.75">
      <c r="B84" s="5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55" r:id="rId1"/>
  <headerFooter alignWithMargins="0">
    <oddFooter>&amp;C&amp;P</oddFooter>
  </headerFooter>
  <rowBreaks count="3" manualBreakCount="3">
    <brk id="44" max="71" man="1"/>
    <brk id="66" max="8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2023-07-17T08:42:30Z</cp:lastPrinted>
  <dcterms:created xsi:type="dcterms:W3CDTF">2006-03-08T06:30:45Z</dcterms:created>
  <dcterms:modified xsi:type="dcterms:W3CDTF">2023-07-19T06:40:04Z</dcterms:modified>
  <cp:category/>
  <cp:version/>
  <cp:contentType/>
  <cp:contentStatus/>
</cp:coreProperties>
</file>